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ijjeraccountants.sharepoint.com/sites/Shared/Marketing/Products/Nijjer x BlackBox/"/>
    </mc:Choice>
  </mc:AlternateContent>
  <xr:revisionPtr revIDLastSave="40" documentId="8_{36DD17C2-E595-4FDE-910D-1BB9659F0D96}" xr6:coauthVersionLast="47" xr6:coauthVersionMax="47" xr10:uidLastSave="{60933AE2-0C0C-4ECD-90A0-645C515E8E07}"/>
  <bookViews>
    <workbookView xWindow="-120" yWindow="-120" windowWidth="29040" windowHeight="15720" xr2:uid="{EF82397E-F3AC-BF4C-8995-8F032B58EB54}"/>
  </bookViews>
  <sheets>
    <sheet name="IHT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H26" i="1"/>
  <c r="H27" i="1"/>
  <c r="H33" i="1"/>
  <c r="H37" i="1"/>
  <c r="H29" i="1"/>
  <c r="H16" i="1"/>
  <c r="H17" i="1"/>
  <c r="H18" i="1"/>
  <c r="H19" i="1"/>
  <c r="H20" i="1"/>
  <c r="H25" i="1"/>
  <c r="G23" i="1"/>
  <c r="G22" i="1"/>
  <c r="G21" i="1"/>
  <c r="G20" i="1"/>
  <c r="G19" i="1"/>
  <c r="G18" i="1"/>
  <c r="G17" i="1"/>
  <c r="G16" i="1"/>
  <c r="G15" i="1"/>
  <c r="G14" i="1"/>
  <c r="G12" i="1"/>
  <c r="H31" i="1"/>
  <c r="H41" i="1" s="1"/>
  <c r="H30" i="1"/>
  <c r="H35" i="1"/>
  <c r="H23" i="1"/>
  <c r="H22" i="1"/>
  <c r="H21" i="1"/>
  <c r="H15" i="1"/>
  <c r="H14" i="1"/>
  <c r="H12" i="1"/>
  <c r="H43" i="1" l="1"/>
  <c r="H45" i="1" s="1"/>
</calcChain>
</file>

<file path=xl/sharedStrings.xml><?xml version="1.0" encoding="utf-8"?>
<sst xmlns="http://schemas.openxmlformats.org/spreadsheetml/2006/main" count="40" uniqueCount="40">
  <si>
    <t>INHERITANCE TAX CALCULATOR</t>
  </si>
  <si>
    <t>Value</t>
  </si>
  <si>
    <t>LTV</t>
  </si>
  <si>
    <t>Net Asset</t>
  </si>
  <si>
    <t>Investments</t>
  </si>
  <si>
    <t>Mortgage/Debt</t>
  </si>
  <si>
    <t>Nil Rate band</t>
  </si>
  <si>
    <t>IHT liablity</t>
  </si>
  <si>
    <t>Cash</t>
  </si>
  <si>
    <t>Pension</t>
  </si>
  <si>
    <t>Main home</t>
  </si>
  <si>
    <t>BTL1</t>
  </si>
  <si>
    <t>BTL2</t>
  </si>
  <si>
    <t>Instructions</t>
  </si>
  <si>
    <t>BTL3</t>
  </si>
  <si>
    <t>BTL4</t>
  </si>
  <si>
    <t>BTL5</t>
  </si>
  <si>
    <t>BTL6</t>
  </si>
  <si>
    <t>BTL7</t>
  </si>
  <si>
    <t>BTL8</t>
  </si>
  <si>
    <t>BTL9</t>
  </si>
  <si>
    <t>BTL10</t>
  </si>
  <si>
    <t>Other Assets 1</t>
  </si>
  <si>
    <t>Other Assets 2</t>
  </si>
  <si>
    <t>Other Assets 3</t>
  </si>
  <si>
    <t>Savings 1</t>
  </si>
  <si>
    <t>Savings 2</t>
  </si>
  <si>
    <t>Savings 3</t>
  </si>
  <si>
    <t>Are you married?</t>
  </si>
  <si>
    <t>Fill out the form, completeing the grey cells only, including the questions above</t>
  </si>
  <si>
    <t>No</t>
  </si>
  <si>
    <t>This calculator is for indicative purposes only and will not exactly reflect your  personal tax situation. The information should not be construed as legal or tax advice. Tax benefits may vary as a result of statutory change and their value will depend on individual circumstances.</t>
  </si>
  <si>
    <t>Ownership</t>
  </si>
  <si>
    <t>Add extra rows if needed for BTL properties</t>
  </si>
  <si>
    <t>Book a call using the link below</t>
  </si>
  <si>
    <t>Use this link today book discovery call to reduce your inheritance tax bill</t>
  </si>
  <si>
    <t>https://calendly.com/nijjer-accountants/iht-mitigation-call</t>
  </si>
  <si>
    <t>Save the file and email to info@nijjeraccountants.co.uk with the subject "IHT mitigation call"</t>
  </si>
  <si>
    <t>Your trading company's last profit before tax</t>
  </si>
  <si>
    <t>Net chargeable estate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</si>
</sst>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_);[Red]\(&quot;£&quot;#,##0\)"/>
    <numFmt numFmtId="167" formatCode="&quot;£&quot;#,##0;&quot;£&quot;\(#,##0\)"/>
  </numFmts>
  <fonts count="11" x14ac:knownFonts="1">
    <font>
      <sz val="12"/>
      <color theme="1"/>
      <name val="Aptos Narrow"/>
      <family val="2"/>
      <scheme val="minor"/>
    </font>
    <font>
      <sz val="12"/>
      <color theme="1"/>
      <name val="Aptos Narrow"/>
      <family val="2"/>
      <scheme val="minor"/>
    </font>
    <font>
      <sz val="8"/>
      <name val="Aptos Narrow"/>
      <family val="2"/>
      <scheme val="minor"/>
    </font>
    <font>
      <sz val="12"/>
      <color theme="1"/>
      <name val="Arial Nova Light"/>
      <family val="2"/>
    </font>
    <font>
      <b/>
      <sz val="18"/>
      <color theme="0"/>
      <name val="Oswald"/>
    </font>
    <font>
      <b/>
      <sz val="12"/>
      <color theme="0"/>
      <name val="Arial Nova Light"/>
      <family val="2"/>
    </font>
    <font>
      <i/>
      <sz val="12"/>
      <color theme="1"/>
      <name val="Arial Nova Light"/>
      <family val="2"/>
    </font>
    <font>
      <sz val="14"/>
      <color rgb="FFFF0000"/>
      <name val="Arial Nova Light"/>
      <family val="2"/>
    </font>
    <font>
      <i/>
      <sz val="10"/>
      <color rgb="FF222222"/>
      <name val="Arial Nova Light"/>
      <family val="2"/>
    </font>
    <font>
      <u/>
      <sz val="12"/>
      <color theme="10"/>
      <name val="Aptos Narrow"/>
      <family val="2"/>
      <scheme val="minor"/>
    </font>
    <font>
      <u/>
      <sz val="12"/>
      <color theme="10"/>
      <name val="Arial Nova Light"/>
      <family val="2"/>
    </font>
  </fonts>
  <fills count="6">
    <fill>
      <patternFill patternType="none"/>
    </fill>
    <fill>
      <patternFill patternType="gray125"/>
    </fill>
    <fill>
      <patternFill patternType="solid">
        <fgColor rgb="FF232B4B"/>
        <bgColor indexed="64"/>
      </patternFill>
    </fill>
    <fill>
      <patternFill patternType="solid">
        <fgColor rgb="FF0E74BC"/>
        <bgColor indexed="64"/>
      </patternFill>
    </fill>
    <fill>
      <patternFill patternType="solid">
        <fgColor theme="0" tint="-0.14999847407452621"/>
        <bgColor indexed="64"/>
      </patternFill>
    </fill>
    <fill>
      <patternFill patternType="solid">
        <fgColor rgb="FFFF5050"/>
        <bgColor indexed="64"/>
      </patternFill>
    </fill>
  </fills>
  <borders count="10">
    <border>
      <left/>
      <right/>
      <top/>
      <bottom/>
      <diagonal/>
    </border>
    <border>
      <left style="medium">
        <color indexed="64"/>
      </left>
      <right/>
      <top/>
      <bottom/>
      <diagonal/>
    </border>
    <border>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47">
    <xf numFmtId="0" fontId="0" fillId="0" borderId="0" xfId="0"/>
    <xf numFmtId="9" fontId="3" fillId="0" borderId="3" xfId="0" applyNumberFormat="1" applyFont="1" applyBorder="1" applyProtection="1"/>
    <xf numFmtId="167" fontId="3" fillId="0" borderId="3" xfId="1" applyNumberFormat="1" applyFont="1" applyBorder="1" applyProtection="1"/>
    <xf numFmtId="9" fontId="3" fillId="0" borderId="6" xfId="0" applyNumberFormat="1" applyFont="1" applyFill="1" applyBorder="1" applyProtection="1"/>
    <xf numFmtId="167" fontId="3" fillId="0" borderId="6" xfId="1" applyNumberFormat="1" applyFont="1" applyFill="1" applyBorder="1" applyProtection="1"/>
    <xf numFmtId="9" fontId="3" fillId="0" borderId="8" xfId="0" applyNumberFormat="1" applyFont="1" applyBorder="1" applyProtection="1"/>
    <xf numFmtId="167" fontId="3" fillId="0" borderId="8" xfId="1" applyNumberFormat="1" applyFont="1" applyBorder="1" applyProtection="1"/>
    <xf numFmtId="0" fontId="3" fillId="0" borderId="0" xfId="0" applyFont="1" applyFill="1" applyBorder="1" applyProtection="1"/>
    <xf numFmtId="167" fontId="3" fillId="0" borderId="0" xfId="1" applyNumberFormat="1" applyFont="1" applyFill="1" applyBorder="1" applyProtection="1"/>
    <xf numFmtId="167" fontId="3" fillId="0" borderId="9" xfId="1" applyNumberFormat="1" applyFont="1" applyFill="1" applyBorder="1" applyProtection="1"/>
    <xf numFmtId="0" fontId="3" fillId="0" borderId="0" xfId="0" applyFont="1" applyProtection="1"/>
    <xf numFmtId="167" fontId="3" fillId="0" borderId="0" xfId="1" applyNumberFormat="1" applyFont="1" applyProtection="1"/>
    <xf numFmtId="167" fontId="5" fillId="3" borderId="6" xfId="1" applyNumberFormat="1" applyFont="1" applyFill="1" applyBorder="1" applyAlignment="1" applyProtection="1">
      <alignment horizontal="right"/>
    </xf>
    <xf numFmtId="167" fontId="5" fillId="3" borderId="5" xfId="1" applyNumberFormat="1" applyFont="1" applyFill="1" applyBorder="1" applyAlignment="1" applyProtection="1">
      <alignment horizontal="right"/>
    </xf>
    <xf numFmtId="167" fontId="5" fillId="5" borderId="5" xfId="1" applyNumberFormat="1" applyFont="1" applyFill="1" applyBorder="1" applyAlignment="1" applyProtection="1">
      <alignment horizontal="right"/>
    </xf>
    <xf numFmtId="0" fontId="6" fillId="0" borderId="0" xfId="0" applyFont="1" applyProtection="1"/>
    <xf numFmtId="0" fontId="6" fillId="0" borderId="0" xfId="0" applyFont="1" applyAlignment="1" applyProtection="1">
      <alignment horizontal="left" vertical="top" wrapText="1"/>
    </xf>
    <xf numFmtId="0" fontId="6" fillId="0" borderId="0" xfId="0" applyFont="1" applyAlignment="1" applyProtection="1">
      <alignment horizontal="left"/>
    </xf>
    <xf numFmtId="0" fontId="7" fillId="0" borderId="0" xfId="0" applyFont="1" applyAlignment="1" applyProtection="1">
      <alignment horizontal="center" vertical="top" wrapText="1"/>
    </xf>
    <xf numFmtId="0" fontId="7" fillId="0" borderId="0" xfId="0" applyFont="1" applyAlignment="1" applyProtection="1">
      <alignment vertical="top" wrapText="1"/>
    </xf>
    <xf numFmtId="0" fontId="8" fillId="0" borderId="0" xfId="0" applyFont="1" applyAlignment="1" applyProtection="1">
      <alignment horizontal="center" vertical="center" wrapText="1"/>
    </xf>
    <xf numFmtId="0" fontId="3" fillId="2" borderId="0" xfId="0" applyFont="1" applyFill="1" applyProtection="1">
      <protection locked="0"/>
    </xf>
    <xf numFmtId="0" fontId="3" fillId="0" borderId="0" xfId="0" applyFont="1" applyProtection="1">
      <protection locked="0"/>
    </xf>
    <xf numFmtId="0" fontId="3" fillId="4" borderId="0" xfId="0" applyFont="1" applyFill="1" applyProtection="1">
      <protection locked="0"/>
    </xf>
    <xf numFmtId="0" fontId="3" fillId="0" borderId="0" xfId="0" applyFont="1" applyFill="1" applyProtection="1">
      <protection locked="0"/>
    </xf>
    <xf numFmtId="0" fontId="4" fillId="2" borderId="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right"/>
      <protection locked="0"/>
    </xf>
    <xf numFmtId="0" fontId="3" fillId="0" borderId="3" xfId="0" applyFont="1" applyBorder="1" applyProtection="1">
      <protection locked="0"/>
    </xf>
    <xf numFmtId="167" fontId="3" fillId="4" borderId="3" xfId="1" applyNumberFormat="1" applyFont="1" applyFill="1" applyBorder="1" applyProtection="1">
      <protection locked="0"/>
    </xf>
    <xf numFmtId="167" fontId="3" fillId="0" borderId="6" xfId="1" applyNumberFormat="1" applyFont="1" applyFill="1" applyBorder="1" applyProtection="1">
      <protection locked="0"/>
    </xf>
    <xf numFmtId="0" fontId="3" fillId="0" borderId="6" xfId="0" applyFont="1" applyFill="1" applyBorder="1" applyProtection="1">
      <protection locked="0"/>
    </xf>
    <xf numFmtId="0" fontId="3" fillId="0" borderId="8" xfId="0" applyFont="1" applyBorder="1" applyProtection="1">
      <protection locked="0"/>
    </xf>
    <xf numFmtId="167" fontId="3" fillId="4" borderId="8" xfId="1" applyNumberFormat="1" applyFont="1" applyFill="1" applyBorder="1" applyProtection="1">
      <protection locked="0"/>
    </xf>
    <xf numFmtId="0" fontId="3" fillId="0" borderId="3" xfId="0" applyFont="1" applyBorder="1" applyAlignment="1" applyProtection="1">
      <alignment wrapText="1"/>
      <protection locked="0"/>
    </xf>
    <xf numFmtId="167" fontId="3" fillId="0" borderId="0" xfId="1" applyNumberFormat="1" applyFont="1" applyFill="1" applyBorder="1" applyProtection="1">
      <protection locked="0"/>
    </xf>
    <xf numFmtId="0" fontId="3" fillId="0" borderId="0" xfId="0" applyFont="1" applyFill="1" applyBorder="1" applyProtection="1">
      <protection locked="0"/>
    </xf>
    <xf numFmtId="0" fontId="10" fillId="0" borderId="0" xfId="2" applyFont="1" applyAlignment="1" applyProtection="1">
      <alignment horizontal="center" wrapText="1"/>
      <protection locked="0"/>
    </xf>
    <xf numFmtId="167" fontId="3" fillId="4" borderId="4" xfId="1" applyNumberFormat="1" applyFont="1" applyFill="1" applyBorder="1" applyProtection="1">
      <protection locked="0"/>
    </xf>
    <xf numFmtId="167" fontId="3" fillId="0" borderId="7" xfId="1" applyNumberFormat="1" applyFont="1" applyFill="1" applyBorder="1" applyProtection="1">
      <protection locked="0"/>
    </xf>
    <xf numFmtId="0" fontId="3" fillId="0" borderId="0" xfId="0" applyFont="1" applyAlignment="1" applyProtection="1">
      <alignment horizontal="left"/>
      <protection locked="0"/>
    </xf>
    <xf numFmtId="0" fontId="5" fillId="3" borderId="4" xfId="0" applyFont="1" applyFill="1" applyBorder="1" applyAlignment="1" applyProtection="1">
      <alignment horizontal="left"/>
      <protection locked="0"/>
    </xf>
    <xf numFmtId="167" fontId="5" fillId="3" borderId="6" xfId="1" applyNumberFormat="1" applyFont="1" applyFill="1" applyBorder="1" applyAlignment="1" applyProtection="1">
      <alignment horizontal="right"/>
      <protection locked="0"/>
    </xf>
    <xf numFmtId="0" fontId="3" fillId="0" borderId="0" xfId="0" applyFont="1" applyBorder="1" applyProtection="1">
      <protection locked="0"/>
    </xf>
    <xf numFmtId="167" fontId="3" fillId="0" borderId="0" xfId="1" applyNumberFormat="1" applyFont="1" applyBorder="1" applyProtection="1">
      <protection locked="0"/>
    </xf>
    <xf numFmtId="164" fontId="3" fillId="0" borderId="0" xfId="0" applyNumberFormat="1" applyFont="1" applyProtection="1">
      <protection locked="0"/>
    </xf>
  </cellXfs>
  <cellStyles count="3">
    <cellStyle name="Comma" xfId="1" builtinId="3"/>
    <cellStyle name="Hyperlink" xfId="2" builtinId="8"/>
    <cellStyle name="Normal" xfId="0" builtinId="0"/>
  </cellStyles>
  <dxfs count="1">
    <dxf>
      <fill>
        <patternFill>
          <bgColor rgb="FFFF5050"/>
        </patternFill>
      </fill>
    </dxf>
  </dxfs>
  <tableStyles count="0" defaultTableStyle="TableStyleMedium2" defaultPivotStyle="PivotStyleLight16"/>
  <colors>
    <mruColors>
      <color rgb="FFFF5050"/>
      <color rgb="FF0E74BC"/>
      <color rgb="FF232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195387</xdr:colOff>
      <xdr:row>2</xdr:row>
      <xdr:rowOff>0</xdr:rowOff>
    </xdr:from>
    <xdr:to>
      <xdr:col>2</xdr:col>
      <xdr:colOff>2114550</xdr:colOff>
      <xdr:row>6</xdr:row>
      <xdr:rowOff>4362</xdr:rowOff>
    </xdr:to>
    <xdr:pic>
      <xdr:nvPicPr>
        <xdr:cNvPr id="3" name="Picture 2" descr="Nijjer Accountants">
          <a:extLst>
            <a:ext uri="{FF2B5EF4-FFF2-40B4-BE49-F238E27FC236}">
              <a16:creationId xmlns:a16="http://schemas.microsoft.com/office/drawing/2014/main" id="{D89E0975-37D1-F0DA-D7F4-B237B73F6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462" y="400050"/>
          <a:ext cx="2138238" cy="804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alendly.com/nijjer-accountants/iht-mitigation-c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CFCE-D353-A94D-8B09-21F1CE92F341}">
  <dimension ref="A1:P50"/>
  <sheetViews>
    <sheetView showGridLines="0" tabSelected="1" zoomScaleNormal="100" workbookViewId="0">
      <pane ySplit="11" topLeftCell="A12" activePane="bottomLeft" state="frozen"/>
      <selection pane="bottomLeft" activeCell="C8" sqref="C8:N9"/>
    </sheetView>
  </sheetViews>
  <sheetFormatPr defaultColWidth="0" defaultRowHeight="15.75" zeroHeight="1" x14ac:dyDescent="0.25"/>
  <cols>
    <col min="1" max="2" width="2.875" style="22" customWidth="1"/>
    <col min="3" max="3" width="39.75" style="22" bestFit="1" customWidth="1"/>
    <col min="4" max="8" width="15.5" style="22" customWidth="1"/>
    <col min="9" max="9" width="4.125" style="22" customWidth="1"/>
    <col min="10" max="10" width="3.125" style="22" customWidth="1"/>
    <col min="11" max="13" width="11" style="22" customWidth="1"/>
    <col min="14" max="14" width="14.75" style="22" customWidth="1"/>
    <col min="15" max="16" width="2.875" style="22" customWidth="1"/>
    <col min="17" max="16384" width="11" style="22" hidden="1"/>
  </cols>
  <sheetData>
    <row r="1" spans="1:16" x14ac:dyDescent="0.25">
      <c r="A1" s="21"/>
      <c r="B1" s="21"/>
      <c r="C1" s="21"/>
      <c r="D1" s="21"/>
      <c r="E1" s="21"/>
      <c r="F1" s="21"/>
      <c r="G1" s="21"/>
      <c r="H1" s="21"/>
      <c r="I1" s="21"/>
      <c r="J1" s="21"/>
      <c r="K1" s="21"/>
      <c r="L1" s="21"/>
      <c r="M1" s="21"/>
      <c r="N1" s="21"/>
      <c r="O1" s="21"/>
      <c r="P1" s="21"/>
    </row>
    <row r="2" spans="1:16" x14ac:dyDescent="0.25">
      <c r="A2" s="21"/>
      <c r="P2" s="21"/>
    </row>
    <row r="3" spans="1:16" x14ac:dyDescent="0.25">
      <c r="A3" s="21"/>
      <c r="I3" s="22" t="s">
        <v>28</v>
      </c>
      <c r="L3" s="23" t="s">
        <v>30</v>
      </c>
      <c r="P3" s="21"/>
    </row>
    <row r="4" spans="1:16" x14ac:dyDescent="0.25">
      <c r="A4" s="21"/>
      <c r="G4" s="24"/>
      <c r="H4" s="24"/>
      <c r="I4" s="24"/>
      <c r="J4" s="24"/>
      <c r="K4" s="24"/>
      <c r="L4" s="24"/>
      <c r="M4" s="24"/>
      <c r="N4" s="24"/>
      <c r="O4" s="24"/>
      <c r="P4" s="21"/>
    </row>
    <row r="5" spans="1:16" x14ac:dyDescent="0.25">
      <c r="A5" s="21"/>
      <c r="G5" s="24"/>
      <c r="H5" s="24"/>
      <c r="I5" s="24"/>
      <c r="J5" s="24"/>
      <c r="K5" s="24"/>
      <c r="L5" s="24"/>
      <c r="M5" s="24"/>
      <c r="N5" s="24"/>
      <c r="O5" s="24"/>
      <c r="P5" s="21"/>
    </row>
    <row r="6" spans="1:16" x14ac:dyDescent="0.25">
      <c r="A6" s="21"/>
      <c r="G6" s="24"/>
      <c r="H6" s="24"/>
      <c r="I6" s="24"/>
      <c r="J6" s="24"/>
      <c r="K6" s="24"/>
      <c r="L6" s="24"/>
      <c r="M6" s="24"/>
      <c r="N6" s="24"/>
      <c r="O6" s="24"/>
      <c r="P6" s="21"/>
    </row>
    <row r="7" spans="1:16" x14ac:dyDescent="0.25">
      <c r="A7" s="21"/>
      <c r="P7" s="21"/>
    </row>
    <row r="8" spans="1:16" ht="15.75" customHeight="1" x14ac:dyDescent="0.25">
      <c r="A8" s="21"/>
      <c r="C8" s="25" t="s">
        <v>0</v>
      </c>
      <c r="D8" s="26"/>
      <c r="E8" s="26"/>
      <c r="F8" s="26"/>
      <c r="G8" s="26"/>
      <c r="H8" s="26"/>
      <c r="I8" s="26"/>
      <c r="J8" s="26"/>
      <c r="K8" s="26"/>
      <c r="L8" s="26"/>
      <c r="M8" s="26"/>
      <c r="N8" s="27"/>
      <c r="P8" s="21"/>
    </row>
    <row r="9" spans="1:16" ht="16.5" customHeight="1" x14ac:dyDescent="0.25">
      <c r="A9" s="21"/>
      <c r="C9" s="25"/>
      <c r="D9" s="26"/>
      <c r="E9" s="26"/>
      <c r="F9" s="26"/>
      <c r="G9" s="26"/>
      <c r="H9" s="26"/>
      <c r="I9" s="26"/>
      <c r="J9" s="26"/>
      <c r="K9" s="26"/>
      <c r="L9" s="26"/>
      <c r="M9" s="26"/>
      <c r="N9" s="27"/>
      <c r="P9" s="21"/>
    </row>
    <row r="10" spans="1:16" x14ac:dyDescent="0.25">
      <c r="A10" s="21"/>
      <c r="P10" s="21"/>
    </row>
    <row r="11" spans="1:16" x14ac:dyDescent="0.25">
      <c r="A11" s="21"/>
      <c r="C11" s="28"/>
      <c r="D11" s="28" t="s">
        <v>1</v>
      </c>
      <c r="E11" s="28" t="s">
        <v>5</v>
      </c>
      <c r="F11" s="28" t="s">
        <v>32</v>
      </c>
      <c r="G11" s="28" t="s">
        <v>2</v>
      </c>
      <c r="H11" s="28" t="s">
        <v>3</v>
      </c>
      <c r="J11" s="15" t="s">
        <v>13</v>
      </c>
      <c r="K11" s="15"/>
      <c r="L11" s="15"/>
      <c r="M11" s="15"/>
      <c r="N11" s="15"/>
      <c r="P11" s="21"/>
    </row>
    <row r="12" spans="1:16" ht="15.75" customHeight="1" x14ac:dyDescent="0.25">
      <c r="A12" s="21"/>
      <c r="C12" s="29" t="s">
        <v>10</v>
      </c>
      <c r="D12" s="30"/>
      <c r="E12" s="30"/>
      <c r="F12" s="31"/>
      <c r="G12" s="1" t="str">
        <f>IF(E12=0,"-",E12/D12)</f>
        <v>-</v>
      </c>
      <c r="H12" s="2">
        <f>D12-E12</f>
        <v>0</v>
      </c>
      <c r="J12" s="15">
        <v>1</v>
      </c>
      <c r="K12" s="16" t="s">
        <v>29</v>
      </c>
      <c r="L12" s="16"/>
      <c r="M12" s="16"/>
      <c r="N12" s="16"/>
      <c r="P12" s="21"/>
    </row>
    <row r="13" spans="1:16" x14ac:dyDescent="0.25">
      <c r="A13" s="21"/>
      <c r="C13" s="32"/>
      <c r="D13" s="31"/>
      <c r="E13" s="31"/>
      <c r="F13" s="31"/>
      <c r="G13" s="3"/>
      <c r="H13" s="4"/>
      <c r="J13" s="15"/>
      <c r="K13" s="16"/>
      <c r="L13" s="16"/>
      <c r="M13" s="16"/>
      <c r="N13" s="16"/>
      <c r="P13" s="21"/>
    </row>
    <row r="14" spans="1:16" ht="15.75" customHeight="1" x14ac:dyDescent="0.25">
      <c r="A14" s="21"/>
      <c r="C14" s="33" t="s">
        <v>11</v>
      </c>
      <c r="D14" s="34"/>
      <c r="E14" s="34"/>
      <c r="F14" s="34"/>
      <c r="G14" s="5" t="str">
        <f t="shared" ref="G14:G23" si="0">IF(E14=0,"-",E14/D14)</f>
        <v>-</v>
      </c>
      <c r="H14" s="6">
        <f>D14-E14</f>
        <v>0</v>
      </c>
      <c r="J14" s="15">
        <v>2</v>
      </c>
      <c r="K14" s="16" t="s">
        <v>33</v>
      </c>
      <c r="L14" s="16"/>
      <c r="M14" s="16"/>
      <c r="N14" s="16"/>
      <c r="P14" s="21"/>
    </row>
    <row r="15" spans="1:16" ht="15.75" customHeight="1" x14ac:dyDescent="0.25">
      <c r="A15" s="21"/>
      <c r="C15" s="35" t="s">
        <v>12</v>
      </c>
      <c r="D15" s="30"/>
      <c r="E15" s="30"/>
      <c r="F15" s="30"/>
      <c r="G15" s="1" t="str">
        <f t="shared" si="0"/>
        <v>-</v>
      </c>
      <c r="H15" s="2">
        <f>D15-E15</f>
        <v>0</v>
      </c>
      <c r="J15" s="15">
        <v>3</v>
      </c>
      <c r="K15" s="17" t="s">
        <v>34</v>
      </c>
      <c r="L15" s="17"/>
      <c r="M15" s="17"/>
      <c r="N15" s="17"/>
      <c r="P15" s="21"/>
    </row>
    <row r="16" spans="1:16" x14ac:dyDescent="0.25">
      <c r="A16" s="21"/>
      <c r="C16" s="33" t="s">
        <v>14</v>
      </c>
      <c r="D16" s="30"/>
      <c r="E16" s="30"/>
      <c r="F16" s="30"/>
      <c r="G16" s="1" t="str">
        <f t="shared" si="0"/>
        <v>-</v>
      </c>
      <c r="H16" s="2">
        <f>D16-E16</f>
        <v>0</v>
      </c>
      <c r="J16" s="15">
        <v>4</v>
      </c>
      <c r="K16" s="16" t="s">
        <v>37</v>
      </c>
      <c r="L16" s="16"/>
      <c r="M16" s="16"/>
      <c r="N16" s="16"/>
      <c r="P16" s="21"/>
    </row>
    <row r="17" spans="1:16" x14ac:dyDescent="0.25">
      <c r="A17" s="21"/>
      <c r="C17" s="35" t="s">
        <v>15</v>
      </c>
      <c r="D17" s="30"/>
      <c r="E17" s="30"/>
      <c r="F17" s="30"/>
      <c r="G17" s="1" t="str">
        <f t="shared" si="0"/>
        <v>-</v>
      </c>
      <c r="H17" s="2">
        <f>D17-E17</f>
        <v>0</v>
      </c>
      <c r="J17" s="15"/>
      <c r="K17" s="16"/>
      <c r="L17" s="16"/>
      <c r="M17" s="16"/>
      <c r="N17" s="16"/>
      <c r="P17" s="21"/>
    </row>
    <row r="18" spans="1:16" x14ac:dyDescent="0.25">
      <c r="A18" s="21"/>
      <c r="C18" s="33" t="s">
        <v>16</v>
      </c>
      <c r="D18" s="30"/>
      <c r="E18" s="30"/>
      <c r="F18" s="30"/>
      <c r="G18" s="1" t="str">
        <f t="shared" si="0"/>
        <v>-</v>
      </c>
      <c r="H18" s="2">
        <f>D18-E18</f>
        <v>0</v>
      </c>
      <c r="J18" s="15"/>
      <c r="K18" s="15"/>
      <c r="L18" s="15"/>
      <c r="M18" s="15"/>
      <c r="N18" s="15"/>
      <c r="P18" s="21"/>
    </row>
    <row r="19" spans="1:16" x14ac:dyDescent="0.25">
      <c r="A19" s="21"/>
      <c r="C19" s="35" t="s">
        <v>17</v>
      </c>
      <c r="D19" s="30"/>
      <c r="E19" s="30"/>
      <c r="F19" s="30"/>
      <c r="G19" s="1" t="str">
        <f t="shared" si="0"/>
        <v>-</v>
      </c>
      <c r="H19" s="2">
        <f>D19-E19</f>
        <v>0</v>
      </c>
      <c r="J19" s="15"/>
      <c r="K19" s="15"/>
      <c r="L19" s="15"/>
      <c r="M19" s="15"/>
      <c r="N19" s="15"/>
      <c r="P19" s="21"/>
    </row>
    <row r="20" spans="1:16" x14ac:dyDescent="0.25">
      <c r="A20" s="21"/>
      <c r="C20" s="33" t="s">
        <v>18</v>
      </c>
      <c r="D20" s="30"/>
      <c r="E20" s="30"/>
      <c r="F20" s="30"/>
      <c r="G20" s="1" t="str">
        <f t="shared" si="0"/>
        <v>-</v>
      </c>
      <c r="H20" s="2">
        <f>D20-E20</f>
        <v>0</v>
      </c>
      <c r="J20" s="15"/>
      <c r="K20" s="15"/>
      <c r="L20" s="15"/>
      <c r="M20" s="15"/>
      <c r="N20" s="15"/>
      <c r="P20" s="21"/>
    </row>
    <row r="21" spans="1:16" ht="18" customHeight="1" x14ac:dyDescent="0.25">
      <c r="A21" s="21"/>
      <c r="C21" s="35" t="s">
        <v>19</v>
      </c>
      <c r="D21" s="30"/>
      <c r="E21" s="30"/>
      <c r="F21" s="30"/>
      <c r="G21" s="1" t="str">
        <f t="shared" si="0"/>
        <v>-</v>
      </c>
      <c r="H21" s="2">
        <f>D21-E21</f>
        <v>0</v>
      </c>
      <c r="J21" s="19"/>
      <c r="K21" s="18" t="s">
        <v>35</v>
      </c>
      <c r="L21" s="18"/>
      <c r="M21" s="18"/>
      <c r="N21" s="18"/>
      <c r="P21" s="21"/>
    </row>
    <row r="22" spans="1:16" ht="15.75" customHeight="1" x14ac:dyDescent="0.25">
      <c r="A22" s="21"/>
      <c r="C22" s="33" t="s">
        <v>20</v>
      </c>
      <c r="D22" s="30"/>
      <c r="E22" s="30"/>
      <c r="F22" s="30"/>
      <c r="G22" s="1" t="str">
        <f t="shared" si="0"/>
        <v>-</v>
      </c>
      <c r="H22" s="2">
        <f>D22-E22</f>
        <v>0</v>
      </c>
      <c r="J22" s="19"/>
      <c r="K22" s="18"/>
      <c r="L22" s="18"/>
      <c r="M22" s="18"/>
      <c r="N22" s="18"/>
      <c r="P22" s="21"/>
    </row>
    <row r="23" spans="1:16" x14ac:dyDescent="0.25">
      <c r="A23" s="21"/>
      <c r="C23" s="35" t="s">
        <v>21</v>
      </c>
      <c r="D23" s="30"/>
      <c r="E23" s="30"/>
      <c r="F23" s="30"/>
      <c r="G23" s="1" t="str">
        <f t="shared" si="0"/>
        <v>-</v>
      </c>
      <c r="H23" s="2">
        <f>D23-E23</f>
        <v>0</v>
      </c>
      <c r="J23" s="15"/>
      <c r="K23" s="15"/>
      <c r="L23" s="15"/>
      <c r="M23" s="15"/>
      <c r="N23" s="15"/>
      <c r="P23" s="21"/>
    </row>
    <row r="24" spans="1:16" x14ac:dyDescent="0.25">
      <c r="A24" s="21"/>
      <c r="C24" s="32"/>
      <c r="D24" s="31"/>
      <c r="E24" s="36"/>
      <c r="F24" s="36"/>
      <c r="G24" s="7"/>
      <c r="H24" s="8"/>
      <c r="J24" s="15"/>
      <c r="K24" s="38" t="s">
        <v>36</v>
      </c>
      <c r="L24" s="38"/>
      <c r="M24" s="38"/>
      <c r="N24" s="38"/>
      <c r="P24" s="21"/>
    </row>
    <row r="25" spans="1:16" x14ac:dyDescent="0.25">
      <c r="A25" s="21"/>
      <c r="C25" s="29" t="s">
        <v>22</v>
      </c>
      <c r="D25" s="39"/>
      <c r="E25" s="40"/>
      <c r="F25" s="36"/>
      <c r="G25" s="7"/>
      <c r="H25" s="2">
        <f>D25-E25</f>
        <v>0</v>
      </c>
      <c r="J25" s="15"/>
      <c r="K25" s="38"/>
      <c r="L25" s="38"/>
      <c r="M25" s="38"/>
      <c r="N25" s="38"/>
      <c r="P25" s="21"/>
    </row>
    <row r="26" spans="1:16" x14ac:dyDescent="0.25">
      <c r="A26" s="21"/>
      <c r="C26" s="29" t="s">
        <v>23</v>
      </c>
      <c r="D26" s="39"/>
      <c r="E26" s="36"/>
      <c r="F26" s="36"/>
      <c r="G26" s="7"/>
      <c r="H26" s="2">
        <f t="shared" ref="H26:H27" si="1">D26-E26</f>
        <v>0</v>
      </c>
      <c r="P26" s="21"/>
    </row>
    <row r="27" spans="1:16" x14ac:dyDescent="0.25">
      <c r="A27" s="21"/>
      <c r="C27" s="29" t="s">
        <v>24</v>
      </c>
      <c r="D27" s="39"/>
      <c r="E27" s="36"/>
      <c r="F27" s="36"/>
      <c r="G27" s="7"/>
      <c r="H27" s="2">
        <f t="shared" si="1"/>
        <v>0</v>
      </c>
      <c r="P27" s="21"/>
    </row>
    <row r="28" spans="1:16" x14ac:dyDescent="0.25">
      <c r="A28" s="21"/>
      <c r="C28" s="37"/>
      <c r="D28" s="36"/>
      <c r="E28" s="36"/>
      <c r="F28" s="36"/>
      <c r="G28" s="7"/>
      <c r="H28" s="9"/>
      <c r="P28" s="21"/>
    </row>
    <row r="29" spans="1:16" x14ac:dyDescent="0.25">
      <c r="A29" s="21"/>
      <c r="C29" s="29" t="s">
        <v>25</v>
      </c>
      <c r="D29" s="30"/>
      <c r="E29" s="36"/>
      <c r="F29" s="36"/>
      <c r="G29" s="7"/>
      <c r="H29" s="2">
        <f>D29-E29</f>
        <v>0</v>
      </c>
      <c r="P29" s="21"/>
    </row>
    <row r="30" spans="1:16" x14ac:dyDescent="0.25">
      <c r="A30" s="21"/>
      <c r="C30" s="29" t="s">
        <v>26</v>
      </c>
      <c r="D30" s="30"/>
      <c r="E30" s="36"/>
      <c r="F30" s="36"/>
      <c r="G30" s="7"/>
      <c r="H30" s="2">
        <f>D30-E30</f>
        <v>0</v>
      </c>
      <c r="P30" s="21"/>
    </row>
    <row r="31" spans="1:16" x14ac:dyDescent="0.25">
      <c r="A31" s="21"/>
      <c r="C31" s="29" t="s">
        <v>27</v>
      </c>
      <c r="D31" s="30"/>
      <c r="E31" s="36"/>
      <c r="F31" s="36"/>
      <c r="G31" s="7"/>
      <c r="H31" s="2">
        <f>D31-E31</f>
        <v>0</v>
      </c>
      <c r="P31" s="21"/>
    </row>
    <row r="32" spans="1:16" x14ac:dyDescent="0.25">
      <c r="A32" s="21"/>
      <c r="C32" s="37"/>
      <c r="D32" s="36"/>
      <c r="E32" s="36"/>
      <c r="F32" s="36"/>
      <c r="G32" s="7"/>
      <c r="H32" s="8"/>
      <c r="P32" s="21"/>
    </row>
    <row r="33" spans="1:16" x14ac:dyDescent="0.25">
      <c r="A33" s="21"/>
      <c r="C33" s="29" t="s">
        <v>8</v>
      </c>
      <c r="D33" s="30"/>
      <c r="E33" s="36"/>
      <c r="F33" s="36"/>
      <c r="G33" s="7"/>
      <c r="H33" s="2">
        <f>D33-E33</f>
        <v>0</v>
      </c>
      <c r="P33" s="21"/>
    </row>
    <row r="34" spans="1:16" x14ac:dyDescent="0.25">
      <c r="A34" s="21"/>
      <c r="C34" s="37"/>
      <c r="D34" s="36"/>
      <c r="E34" s="36"/>
      <c r="F34" s="36"/>
      <c r="G34" s="7"/>
      <c r="H34" s="8"/>
      <c r="P34" s="21"/>
    </row>
    <row r="35" spans="1:16" x14ac:dyDescent="0.25">
      <c r="A35" s="21"/>
      <c r="C35" s="29" t="s">
        <v>4</v>
      </c>
      <c r="D35" s="30"/>
      <c r="E35" s="36"/>
      <c r="F35" s="36"/>
      <c r="G35" s="7"/>
      <c r="H35" s="2">
        <f>D35-E35</f>
        <v>0</v>
      </c>
      <c r="P35" s="21"/>
    </row>
    <row r="36" spans="1:16" x14ac:dyDescent="0.25">
      <c r="A36" s="21"/>
      <c r="C36" s="37"/>
      <c r="D36" s="36"/>
      <c r="E36" s="36"/>
      <c r="F36" s="36"/>
      <c r="G36" s="7"/>
      <c r="H36" s="8"/>
      <c r="P36" s="21"/>
    </row>
    <row r="37" spans="1:16" x14ac:dyDescent="0.25">
      <c r="A37" s="21"/>
      <c r="C37" s="29" t="s">
        <v>9</v>
      </c>
      <c r="D37" s="30"/>
      <c r="E37" s="36"/>
      <c r="F37" s="36"/>
      <c r="G37" s="7"/>
      <c r="H37" s="2">
        <f>D37-E37</f>
        <v>0</v>
      </c>
      <c r="P37" s="21"/>
    </row>
    <row r="38" spans="1:16" x14ac:dyDescent="0.25">
      <c r="A38" s="21"/>
      <c r="G38" s="10"/>
      <c r="H38" s="11"/>
      <c r="P38" s="21"/>
    </row>
    <row r="39" spans="1:16" x14ac:dyDescent="0.25">
      <c r="A39" s="21"/>
      <c r="C39" s="29" t="s">
        <v>38</v>
      </c>
      <c r="D39" s="30"/>
      <c r="G39" s="10"/>
      <c r="H39" s="2">
        <f>D39*4</f>
        <v>0</v>
      </c>
      <c r="P39" s="21"/>
    </row>
    <row r="40" spans="1:16" x14ac:dyDescent="0.25">
      <c r="A40" s="21"/>
      <c r="G40" s="10"/>
      <c r="H40" s="11"/>
      <c r="P40" s="21"/>
    </row>
    <row r="41" spans="1:16" x14ac:dyDescent="0.25">
      <c r="A41" s="21"/>
      <c r="C41" s="42" t="s">
        <v>39</v>
      </c>
      <c r="D41" s="12"/>
      <c r="E41" s="12"/>
      <c r="F41" s="12"/>
      <c r="G41" s="12"/>
      <c r="H41" s="13">
        <f>SUM(H12:H38)+50%*H39</f>
        <v>0</v>
      </c>
      <c r="P41" s="21"/>
    </row>
    <row r="42" spans="1:16" x14ac:dyDescent="0.25">
      <c r="A42" s="21"/>
      <c r="C42" s="41"/>
      <c r="D42" s="11"/>
      <c r="E42" s="11"/>
      <c r="F42" s="11"/>
      <c r="G42" s="11"/>
      <c r="H42" s="11"/>
      <c r="P42" s="21"/>
    </row>
    <row r="43" spans="1:16" x14ac:dyDescent="0.25">
      <c r="A43" s="21"/>
      <c r="C43" s="42" t="s">
        <v>6</v>
      </c>
      <c r="D43" s="12"/>
      <c r="E43" s="12"/>
      <c r="F43" s="12"/>
      <c r="G43" s="12"/>
      <c r="H43" s="13">
        <f>IF(L3="Yes",IF(H41&lt;2000000,1000000,650000),IF(H41&lt;2000000,500000,325000))</f>
        <v>500000</v>
      </c>
      <c r="P43" s="21"/>
    </row>
    <row r="44" spans="1:16" x14ac:dyDescent="0.25">
      <c r="A44" s="21"/>
      <c r="C44" s="44"/>
      <c r="D44" s="45"/>
      <c r="E44" s="45"/>
      <c r="F44" s="45"/>
      <c r="G44" s="45"/>
      <c r="H44" s="45"/>
      <c r="P44" s="21"/>
    </row>
    <row r="45" spans="1:16" x14ac:dyDescent="0.25">
      <c r="A45" s="21"/>
      <c r="C45" s="42" t="s">
        <v>7</v>
      </c>
      <c r="D45" s="43"/>
      <c r="E45" s="43"/>
      <c r="F45" s="43"/>
      <c r="G45" s="43"/>
      <c r="H45" s="14" t="str">
        <f>IF(H41&lt;H43,"nil",IF(H41=0,"-",(H41-H43)*0.4))</f>
        <v>nil</v>
      </c>
      <c r="P45" s="21"/>
    </row>
    <row r="46" spans="1:16" x14ac:dyDescent="0.25">
      <c r="A46" s="21"/>
      <c r="P46" s="21"/>
    </row>
    <row r="47" spans="1:16" ht="30" customHeight="1" x14ac:dyDescent="0.25">
      <c r="A47" s="21"/>
      <c r="C47" s="20" t="s">
        <v>31</v>
      </c>
      <c r="D47" s="20"/>
      <c r="E47" s="20"/>
      <c r="F47" s="20"/>
      <c r="G47" s="20"/>
      <c r="H47" s="20"/>
      <c r="I47" s="20"/>
      <c r="J47" s="20"/>
      <c r="K47" s="20"/>
      <c r="L47" s="20"/>
      <c r="M47" s="20"/>
      <c r="N47" s="20"/>
      <c r="P47" s="21"/>
    </row>
    <row r="48" spans="1:16" x14ac:dyDescent="0.25">
      <c r="A48" s="21"/>
      <c r="P48" s="21"/>
    </row>
    <row r="49" spans="1:16" x14ac:dyDescent="0.25">
      <c r="A49" s="21"/>
      <c r="B49" s="21"/>
      <c r="C49" s="21"/>
      <c r="D49" s="21"/>
      <c r="E49" s="21"/>
      <c r="F49" s="21"/>
      <c r="G49" s="21"/>
      <c r="H49" s="21"/>
      <c r="I49" s="21"/>
      <c r="J49" s="21"/>
      <c r="K49" s="21"/>
      <c r="L49" s="21"/>
      <c r="M49" s="21"/>
      <c r="N49" s="21"/>
      <c r="O49" s="21"/>
      <c r="P49" s="21"/>
    </row>
    <row r="50" spans="1:16" hidden="1" x14ac:dyDescent="0.25">
      <c r="I50" s="46"/>
      <c r="J50" s="46"/>
      <c r="K50" s="46"/>
    </row>
  </sheetData>
  <sheetProtection algorithmName="SHA-512" hashValue="K0qbrIxJszsiOpSs5HbjBsDastHzhJeVTXsSGdvdKSSWoR0De+5ieX2Rb2SzR68fD2tCdS41+gM4HFdDAUmnsw==" saltValue="19v0CdEdan8KatxvwUSTiA==" spinCount="100000" sheet="1" objects="1" scenarios="1" selectLockedCells="1"/>
  <mergeCells count="7">
    <mergeCell ref="K16:N17"/>
    <mergeCell ref="C8:N9"/>
    <mergeCell ref="K12:N13"/>
    <mergeCell ref="C47:N47"/>
    <mergeCell ref="K14:N14"/>
    <mergeCell ref="K24:N25"/>
    <mergeCell ref="K21:N22"/>
  </mergeCells>
  <phoneticPr fontId="2" type="noConversion"/>
  <dataValidations count="2">
    <dataValidation type="list" allowBlank="1" showInputMessage="1" showErrorMessage="1" sqref="L3" xr:uid="{DF26226B-4376-4D57-8EB8-C5180956A858}">
      <formula1>"Yes, No"</formula1>
    </dataValidation>
    <dataValidation type="list" allowBlank="1" showInputMessage="1" showErrorMessage="1" sqref="F14:F23" xr:uid="{691770DE-2DD4-4F20-B78A-0A6FA304771D}">
      <formula1>"Company, Personal"</formula1>
    </dataValidation>
  </dataValidations>
  <hyperlinks>
    <hyperlink ref="K24" r:id="rId1" xr:uid="{63E58BDD-5CA5-41EB-A79A-D4CBBC93FFB8}"/>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9606d5-4f6c-45b9-a4ac-1f93699adaba">
      <Terms xmlns="http://schemas.microsoft.com/office/infopath/2007/PartnerControls"/>
    </lcf76f155ced4ddcb4097134ff3c332f>
    <TaxCatchAll xmlns="466a0ba1-607b-4704-a964-2010d2c69e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10C02C3307D41B9E7398273C99337" ma:contentTypeVersion="13" ma:contentTypeDescription="Create a new document." ma:contentTypeScope="" ma:versionID="1ac4a3cabd4c055512a8c626d2682e2c">
  <xsd:schema xmlns:xsd="http://www.w3.org/2001/XMLSchema" xmlns:xs="http://www.w3.org/2001/XMLSchema" xmlns:p="http://schemas.microsoft.com/office/2006/metadata/properties" xmlns:ns2="119606d5-4f6c-45b9-a4ac-1f93699adaba" xmlns:ns3="466a0ba1-607b-4704-a964-2010d2c69e0d" targetNamespace="http://schemas.microsoft.com/office/2006/metadata/properties" ma:root="true" ma:fieldsID="83cc8095da35a5be4d78e38939ff76ed" ns2:_="" ns3:_="">
    <xsd:import namespace="119606d5-4f6c-45b9-a4ac-1f93699adaba"/>
    <xsd:import namespace="466a0ba1-607b-4704-a964-2010d2c69e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606d5-4f6c-45b9-a4ac-1f93699ad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9fafb77-817e-4a4c-99be-2bb661a9fe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a0ba1-607b-4704-a964-2010d2c69e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4f6c6c6-15ef-4a8f-b5d9-28d461333dfc}" ma:internalName="TaxCatchAll" ma:showField="CatchAllData" ma:web="466a0ba1-607b-4704-a964-2010d2c69e0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FEC04-7FB5-4E5F-9472-ACB4183354EB}">
  <ds:schemaRefs>
    <ds:schemaRef ds:uri="http://schemas.microsoft.com/office/2006/metadata/properties"/>
    <ds:schemaRef ds:uri="http://schemas.microsoft.com/office/infopath/2007/PartnerControls"/>
    <ds:schemaRef ds:uri="119606d5-4f6c-45b9-a4ac-1f93699adaba"/>
    <ds:schemaRef ds:uri="466a0ba1-607b-4704-a964-2010d2c69e0d"/>
  </ds:schemaRefs>
</ds:datastoreItem>
</file>

<file path=customXml/itemProps2.xml><?xml version="1.0" encoding="utf-8"?>
<ds:datastoreItem xmlns:ds="http://schemas.openxmlformats.org/officeDocument/2006/customXml" ds:itemID="{747CF56A-1579-4C20-8A83-B586B34CDC35}">
  <ds:schemaRefs>
    <ds:schemaRef ds:uri="http://schemas.microsoft.com/sharepoint/v3/contenttype/forms"/>
  </ds:schemaRefs>
</ds:datastoreItem>
</file>

<file path=customXml/itemProps3.xml><?xml version="1.0" encoding="utf-8"?>
<ds:datastoreItem xmlns:ds="http://schemas.openxmlformats.org/officeDocument/2006/customXml" ds:itemID="{ACBAFEA2-133D-48D1-A1CF-117E5974B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606d5-4f6c-45b9-a4ac-1f93699adaba"/>
    <ds:schemaRef ds:uri="466a0ba1-607b-4704-a964-2010d2c69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IHT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Akash | OnPoint Mortgages</dc:creator>
  <cp:lastModifiedBy>Tej Gill</cp:lastModifiedBy>
  <dcterms:created xsi:type="dcterms:W3CDTF">2024-01-26T13:24:40Z</dcterms:created>
  <dcterms:modified xsi:type="dcterms:W3CDTF">2024-11-01T11:55:31Z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0x01010023810C02C3307D41B9E7398273C99337</vt:lpwstr>
  </property>
</Properties>
</file>